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2018 г." sheetId="1" r:id="rId1"/>
  </sheets>
  <definedNames>
    <definedName name="_xlnm.Print_Titles" localSheetId="0">'2018 г.'!$8:$8</definedName>
  </definedNames>
  <calcPr fullCalcOnLoad="1"/>
</workbook>
</file>

<file path=xl/sharedStrings.xml><?xml version="1.0" encoding="utf-8"?>
<sst xmlns="http://schemas.openxmlformats.org/spreadsheetml/2006/main" count="66" uniqueCount="66">
  <si>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</si>
  <si>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</si>
  <si>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1 00 00000 00 0000 000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</si>
  <si>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</si>
  <si>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</si>
  <si>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</si>
  <si>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</si>
  <si>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2 00 00000 00 0000 000</t>
  </si>
  <si>
    <t>БЕЗВОЗМЕЗДНЫЕ ПОСТУПЛЕНИЯ</t>
  </si>
  <si>
    <t>1 06 06000 10 0000 110</t>
  </si>
  <si>
    <t>1 06 01030 10 0000 110</t>
  </si>
  <si>
    <t>Земельный налог</t>
  </si>
  <si>
    <t>2 02 01001 10 0000 151</t>
  </si>
  <si>
    <t>Начальник финансового отдела администрации</t>
  </si>
  <si>
    <t>ВСЕГО ДОХОДОВ</t>
  </si>
  <si>
    <t>% исполнения</t>
  </si>
  <si>
    <t xml:space="preserve">                                                                                            УТВЕРЖДЕН</t>
  </si>
  <si>
    <t xml:space="preserve">                                                                                    Курганинского района</t>
  </si>
  <si>
    <t>(тыс.рублей)</t>
  </si>
  <si>
    <t>Налоговые и неналоговые доходы</t>
  </si>
  <si>
    <t>2 02 00000 00 0000 00</t>
  </si>
  <si>
    <t>Безвозмездные поступления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</si>
  <si>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</si>
  <si>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 xml:space="preserve">Прочие субсидии </t>
  </si>
  <si>
    <t>Возврат остатков субсидий, субвенций и иных межбюджетных трансфертов, имеющих целевое назначение. прошлых лет</t>
  </si>
  <si>
    <t>1 03 02000 01 0000 110</t>
  </si>
  <si>
    <t>Акцизы по подакцизным товарам (продукции, производимые на территории Российской Федерации)</t>
  </si>
  <si>
    <t>Налог на имущество физических лиц, взимаемый по ставкам, применяемым к объектам налогообложения,расположенным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</si>
  <si>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</si>
  <si>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</si>
  <si>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</si>
  <si>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</si>
  <si>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</si>
  <si>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</si>
  <si>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</si>
  <si>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Субвенции бюджетам бюджетной системы Российской Федерации</t>
  </si>
  <si>
    <t>2 19 00000 00 0000 000</t>
  </si>
  <si>
    <t>Межбюджетные трансферты, передоваемые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</si>
  <si>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</si>
  <si>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трансфертов, имеющих целевое назначение прошлых лет</t>
  </si>
  <si>
    <t>Доходы бюджетов  сельских поселений от возврата остатков субсидий, субвенций и иных межбюджетных трансфертов, имеющих целевое назначение прошлых лет из бюджетов муниципальных районов</t>
  </si>
  <si>
    <t xml:space="preserve">                                                             ПРИЛОЖЕНИЕ № 2</t>
  </si>
  <si>
    <t xml:space="preserve">                                          решением Совета  Воздвиженского сельского поселения 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</si>
  <si>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</si>
  <si>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</si>
  <si>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Воздвиженского сельского поселения</t>
  </si>
  <si>
    <t>И.В. Дивеева</t>
  </si>
  <si>
    <t xml:space="preserve">                                                                      </t>
  </si>
  <si>
    <t xml:space="preserve">1 13 02995 10 0000 130 </t>
  </si>
  <si>
    <t>Прочие доходы от компенсации затрат бюджетов сельских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</si>
  <si>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</si>
  <si>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</si>
  <si>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2 02 10000 00 0000 151</t>
  </si>
  <si>
    <t>2 02 20000 00 0000 151</t>
  </si>
  <si>
    <t>2 02 29999 10 0000 151</t>
  </si>
  <si>
    <t>2 02 30000 00 0000 151</t>
  </si>
  <si>
    <t>2 02 35118 10 0000 151</t>
  </si>
  <si>
    <t>2 02 30024 10 0000 151</t>
  </si>
  <si>
    <t>2 02 40014 10 0000 151</t>
  </si>
  <si>
    <t>2 18 60010 10 0000 151</t>
  </si>
  <si>
    <t>2 19 60010 10 0000 151</t>
  </si>
  <si>
    <t xml:space="preserve">Отчет об исполнении бюджета Воздвиженского сельского поселения Курганинского района  в разрезе видов (подвидов) доходов и классификации операций сектора государственного управления, относящихся к доходам бюджетов   за  2018 год                                               </t>
  </si>
  <si>
    <t>992 2 07 05030 10 0000 180</t>
  </si>
  <si>
    <t>Прочие безвозмездные поступления в бюджеты сельских поселений</t>
  </si>
  <si>
    <t>План на 2018 год</t>
  </si>
  <si>
    <t>Исполнение за  2018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</si>
</sst>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24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justify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24" borderId="10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69" fontId="2" fillId="0" borderId="11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/>
    </xf>
    <xf numFmtId="169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5" fillId="0" borderId="10" xfId="0" applyNumberFormat="1" applyFont="1" applyBorder="1" applyAlignment="1">
      <alignment horizontal="left" wrapText="1"/>
    </xf>
    <xf numFmtId="169" fontId="5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0" fontId="5" fillId="24" borderId="10" xfId="0" applyFont="1" applyFill="1" applyBorder="1" applyAlignment="1">
      <alignment horizontal="left" wrapText="1"/>
    </xf>
    <xf numFmtId="169" fontId="5" fillId="0" borderId="11" xfId="0" applyNumberFormat="1" applyFont="1" applyBorder="1" applyAlignment="1">
      <alignment horizontal="right"/>
    </xf>
    <xf numFmtId="0" fontId="3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22">
      <selection activeCell="D9" sqref="D9"/>
    </sheetView>
  </sheetViews>
  <sheetFormatPr defaultColWidth="9.00390625" defaultRowHeight="12.75"/>
  <cols>
    <col min="1" max="1" width="28.25390625" style="0" customWidth="1"/>
    <col min="2" max="2" width="60.375" style="0" customWidth="1"/>
    <col min="3" max="3" width="15.75390625" style="0" customWidth="1"/>
    <col min="4" max="4" width="14.875" style="0" customWidth="1"/>
    <col min="5" max="5" width="14.625" style="0" customWidth="1"/>
  </cols>
  <sheetData>
    <row r="1" spans="1:5" ht="18.75">
      <c r="A1" s="3"/>
      <c r="B1" s="28" t="s">
        <v>41</v>
      </c>
      <c r="C1" s="28"/>
      <c r="D1" s="28"/>
      <c r="E1" s="28"/>
    </row>
    <row r="2" spans="1:5" ht="18.75">
      <c r="A2" s="3"/>
      <c r="B2" s="29" t="s">
        <v>16</v>
      </c>
      <c r="C2" s="29"/>
      <c r="D2" s="29"/>
      <c r="E2" s="12"/>
    </row>
    <row r="3" spans="1:5" ht="21" customHeight="1">
      <c r="A3" s="3"/>
      <c r="B3" s="30" t="s">
        <v>42</v>
      </c>
      <c r="C3" s="30"/>
      <c r="D3" s="30"/>
      <c r="E3" s="30"/>
    </row>
    <row r="4" spans="1:5" ht="18.75">
      <c r="A4" s="3"/>
      <c r="B4" s="29" t="s">
        <v>17</v>
      </c>
      <c r="C4" s="29"/>
      <c r="D4" s="29"/>
      <c r="E4" s="29"/>
    </row>
    <row r="5" spans="1:5" ht="30.75" customHeight="1">
      <c r="A5" s="3"/>
      <c r="B5" s="29" t="s">
        <v>47</v>
      </c>
      <c r="C5" s="29"/>
      <c r="D5" s="29"/>
      <c r="E5" s="29"/>
    </row>
    <row r="6" spans="1:5" ht="55.5" customHeight="1">
      <c r="A6" s="32" t="s">
        <v>61</v>
      </c>
      <c r="B6" s="32"/>
      <c r="C6" s="32"/>
      <c r="D6" s="32"/>
      <c r="E6" s="32"/>
    </row>
    <row r="7" spans="1:5" ht="18.75">
      <c r="A7" s="3"/>
      <c r="B7" s="3"/>
      <c r="C7" s="3"/>
      <c r="D7" s="3"/>
      <c r="E7" s="3" t="s">
        <v>18</v>
      </c>
    </row>
    <row r="8" spans="1:5" ht="56.25">
      <c r="A8" s="7" t="s">
        <v>0</v>
      </c>
      <c r="B8" s="8" t="s">
        <v>1</v>
      </c>
      <c r="C8" s="8" t="s">
        <v>64</v>
      </c>
      <c r="D8" s="8" t="s">
        <v>65</v>
      </c>
      <c r="E8" s="8" t="s">
        <v>15</v>
      </c>
    </row>
    <row r="9" spans="1:5" s="13" customFormat="1" ht="18.75">
      <c r="A9" s="17" t="s">
        <v>2</v>
      </c>
      <c r="B9" s="20" t="s">
        <v>19</v>
      </c>
      <c r="C9" s="18">
        <f>SUM(C10:C18)</f>
        <v>10134.3</v>
      </c>
      <c r="D9" s="18">
        <f>SUM(D10:D18)</f>
        <v>10259.499999999998</v>
      </c>
      <c r="E9" s="18">
        <f aca="true" t="shared" si="0" ref="E9:E18">D9/C9*100</f>
        <v>101.23540846432411</v>
      </c>
    </row>
    <row r="10" spans="1:5" ht="18.75">
      <c r="A10" s="4" t="s">
        <v>3</v>
      </c>
      <c r="B10" s="5" t="s">
        <v>4</v>
      </c>
      <c r="C10" s="9">
        <v>2574</v>
      </c>
      <c r="D10" s="9">
        <v>2574.2</v>
      </c>
      <c r="E10" s="9">
        <f t="shared" si="0"/>
        <v>100.00777000776999</v>
      </c>
    </row>
    <row r="11" spans="1:5" ht="56.25">
      <c r="A11" s="4" t="s">
        <v>25</v>
      </c>
      <c r="B11" s="5" t="s">
        <v>26</v>
      </c>
      <c r="C11" s="9">
        <v>2081.1</v>
      </c>
      <c r="D11" s="9">
        <v>2205.6</v>
      </c>
      <c r="E11" s="9">
        <f t="shared" si="0"/>
        <v>105.98241314689348</v>
      </c>
    </row>
    <row r="12" spans="1:5" ht="18.75">
      <c r="A12" s="4" t="s">
        <v>5</v>
      </c>
      <c r="B12" s="5" t="s">
        <v>6</v>
      </c>
      <c r="C12" s="9">
        <v>2825</v>
      </c>
      <c r="D12" s="9">
        <v>2825</v>
      </c>
      <c r="E12" s="9">
        <f t="shared" si="0"/>
        <v>100</v>
      </c>
    </row>
    <row r="13" spans="1:5" ht="81.75" customHeight="1">
      <c r="A13" s="4" t="s">
        <v>10</v>
      </c>
      <c r="B13" s="5" t="s">
        <v>27</v>
      </c>
      <c r="C13" s="9">
        <v>634</v>
      </c>
      <c r="D13" s="9">
        <v>634.3</v>
      </c>
      <c r="E13" s="9">
        <f t="shared" si="0"/>
        <v>100.04731861198736</v>
      </c>
    </row>
    <row r="14" spans="1:5" ht="18.75">
      <c r="A14" s="4" t="s">
        <v>9</v>
      </c>
      <c r="B14" s="5" t="s">
        <v>11</v>
      </c>
      <c r="C14" s="9">
        <v>1767.8</v>
      </c>
      <c r="D14" s="9">
        <v>1767.8</v>
      </c>
      <c r="E14" s="9">
        <f t="shared" si="0"/>
        <v>100</v>
      </c>
    </row>
    <row r="15" spans="1:5" ht="138" customHeight="1">
      <c r="A15" s="4" t="s">
        <v>43</v>
      </c>
      <c r="B15" s="26" t="s">
        <v>44</v>
      </c>
      <c r="C15" s="9">
        <v>0</v>
      </c>
      <c r="D15" s="9">
        <v>0</v>
      </c>
      <c r="E15" s="9">
        <v>0</v>
      </c>
    </row>
    <row r="16" spans="1:5" ht="119.25" customHeight="1">
      <c r="A16" s="4" t="s">
        <v>33</v>
      </c>
      <c r="B16" s="5" t="s">
        <v>34</v>
      </c>
      <c r="C16" s="9">
        <v>229.1</v>
      </c>
      <c r="D16" s="9">
        <v>229.2</v>
      </c>
      <c r="E16" s="9">
        <f t="shared" si="0"/>
        <v>100.04364906154517</v>
      </c>
    </row>
    <row r="17" spans="1:5" ht="66" customHeight="1">
      <c r="A17" s="3" t="s">
        <v>48</v>
      </c>
      <c r="B17" s="27" t="s">
        <v>49</v>
      </c>
      <c r="C17" s="9">
        <v>20</v>
      </c>
      <c r="D17" s="9">
        <v>20.1</v>
      </c>
      <c r="E17" s="9">
        <f t="shared" si="0"/>
        <v>100.50000000000001</v>
      </c>
    </row>
    <row r="18" spans="1:5" ht="66" customHeight="1">
      <c r="A18" s="3" t="s">
        <v>50</v>
      </c>
      <c r="B18" s="27" t="s">
        <v>51</v>
      </c>
      <c r="C18" s="9">
        <v>3.3</v>
      </c>
      <c r="D18" s="9">
        <v>3.3</v>
      </c>
      <c r="E18" s="9">
        <f t="shared" si="0"/>
        <v>100</v>
      </c>
    </row>
    <row r="19" spans="1:5" ht="18.75">
      <c r="A19" s="17" t="s">
        <v>7</v>
      </c>
      <c r="B19" s="16" t="s">
        <v>8</v>
      </c>
      <c r="C19" s="18">
        <f>C20+C29</f>
        <v>4891.5</v>
      </c>
      <c r="D19" s="18">
        <f>D20+D29</f>
        <v>4592.2</v>
      </c>
      <c r="E19" s="18">
        <f aca="true" t="shared" si="1" ref="E19:E26">D19/C19*100</f>
        <v>93.88122252887662</v>
      </c>
    </row>
    <row r="20" spans="1:5" ht="56.25">
      <c r="A20" s="17" t="s">
        <v>20</v>
      </c>
      <c r="B20" s="16" t="s">
        <v>21</v>
      </c>
      <c r="C20" s="18">
        <v>4882.5</v>
      </c>
      <c r="D20" s="18">
        <v>4583.2</v>
      </c>
      <c r="E20" s="18">
        <f t="shared" si="1"/>
        <v>93.86994367639528</v>
      </c>
    </row>
    <row r="21" spans="1:5" ht="37.5">
      <c r="A21" s="17" t="s">
        <v>52</v>
      </c>
      <c r="B21" s="16" t="s">
        <v>22</v>
      </c>
      <c r="C21" s="18">
        <v>154.4</v>
      </c>
      <c r="D21" s="18">
        <v>154.4</v>
      </c>
      <c r="E21" s="18">
        <f t="shared" si="1"/>
        <v>100</v>
      </c>
    </row>
    <row r="22" spans="1:5" ht="37.5">
      <c r="A22" s="4" t="s">
        <v>12</v>
      </c>
      <c r="B22" s="5" t="s">
        <v>28</v>
      </c>
      <c r="C22" s="9">
        <v>154.4</v>
      </c>
      <c r="D22" s="9">
        <v>154.4</v>
      </c>
      <c r="E22" s="9">
        <f t="shared" si="1"/>
        <v>100</v>
      </c>
    </row>
    <row r="23" spans="1:5" ht="18.75">
      <c r="A23" s="17" t="s">
        <v>53</v>
      </c>
      <c r="B23" s="16" t="s">
        <v>23</v>
      </c>
      <c r="C23" s="18">
        <v>2937.6</v>
      </c>
      <c r="D23" s="18">
        <v>2937.6</v>
      </c>
      <c r="E23" s="18">
        <f>D23/C23*100</f>
        <v>100</v>
      </c>
    </row>
    <row r="24" spans="1:5" ht="18.75">
      <c r="A24" s="4" t="s">
        <v>54</v>
      </c>
      <c r="B24" s="5" t="s">
        <v>29</v>
      </c>
      <c r="C24" s="9">
        <v>4500.5</v>
      </c>
      <c r="D24" s="9">
        <v>4201.3</v>
      </c>
      <c r="E24" s="9">
        <f>D24/C24*100</f>
        <v>93.35184979446728</v>
      </c>
    </row>
    <row r="25" spans="1:5" ht="37.5">
      <c r="A25" s="20" t="s">
        <v>55</v>
      </c>
      <c r="B25" s="21" t="s">
        <v>35</v>
      </c>
      <c r="C25" s="22">
        <v>204.9</v>
      </c>
      <c r="D25" s="18">
        <v>204.9</v>
      </c>
      <c r="E25" s="18">
        <f t="shared" si="1"/>
        <v>100</v>
      </c>
    </row>
    <row r="26" spans="1:5" ht="74.25" customHeight="1">
      <c r="A26" s="4" t="s">
        <v>56</v>
      </c>
      <c r="B26" s="5" t="s">
        <v>30</v>
      </c>
      <c r="C26" s="9">
        <v>201.1</v>
      </c>
      <c r="D26" s="9">
        <v>201.1</v>
      </c>
      <c r="E26" s="9">
        <f t="shared" si="1"/>
        <v>100</v>
      </c>
    </row>
    <row r="27" spans="1:5" ht="56.25">
      <c r="A27" s="10" t="s">
        <v>57</v>
      </c>
      <c r="B27" s="11" t="s">
        <v>31</v>
      </c>
      <c r="C27" s="15">
        <v>3.8</v>
      </c>
      <c r="D27" s="15">
        <v>3.8</v>
      </c>
      <c r="E27" s="15">
        <f>D27/C27*100</f>
        <v>100</v>
      </c>
    </row>
    <row r="28" spans="1:5" ht="112.5">
      <c r="A28" s="10" t="s">
        <v>58</v>
      </c>
      <c r="B28" s="11" t="s">
        <v>37</v>
      </c>
      <c r="C28" s="15">
        <v>22.7</v>
      </c>
      <c r="D28" s="15">
        <v>22.6</v>
      </c>
      <c r="E28" s="15">
        <f>D28/C28*100</f>
        <v>99.55947136563877</v>
      </c>
    </row>
    <row r="29" spans="1:5" ht="51.75" customHeight="1">
      <c r="A29" s="4" t="s">
        <v>62</v>
      </c>
      <c r="B29" s="5" t="s">
        <v>63</v>
      </c>
      <c r="C29" s="9">
        <v>9</v>
      </c>
      <c r="D29" s="9">
        <v>9</v>
      </c>
      <c r="E29" s="15">
        <v>100</v>
      </c>
    </row>
    <row r="30" spans="1:5" ht="108.75" customHeight="1">
      <c r="A30" s="20" t="s">
        <v>38</v>
      </c>
      <c r="B30" s="24" t="s">
        <v>39</v>
      </c>
      <c r="C30" s="25">
        <v>0</v>
      </c>
      <c r="D30" s="25">
        <v>0</v>
      </c>
      <c r="E30" s="25">
        <v>0</v>
      </c>
    </row>
    <row r="31" spans="1:5" ht="93.75">
      <c r="A31" s="10" t="s">
        <v>59</v>
      </c>
      <c r="B31" s="11" t="s">
        <v>40</v>
      </c>
      <c r="C31" s="15">
        <v>0</v>
      </c>
      <c r="D31" s="15">
        <v>0</v>
      </c>
      <c r="E31" s="15">
        <v>0</v>
      </c>
    </row>
    <row r="32" spans="1:5" ht="56.25">
      <c r="A32" s="17" t="s">
        <v>36</v>
      </c>
      <c r="B32" s="19" t="s">
        <v>24</v>
      </c>
      <c r="C32" s="18">
        <v>0</v>
      </c>
      <c r="D32" s="18">
        <v>0</v>
      </c>
      <c r="E32" s="18">
        <v>0</v>
      </c>
    </row>
    <row r="33" spans="1:5" ht="71.25" customHeight="1">
      <c r="A33" s="4" t="s">
        <v>60</v>
      </c>
      <c r="B33" s="23" t="s">
        <v>32</v>
      </c>
      <c r="C33" s="9">
        <v>0</v>
      </c>
      <c r="D33" s="9">
        <v>0</v>
      </c>
      <c r="E33" s="9">
        <v>0</v>
      </c>
    </row>
    <row r="34" spans="1:5" s="14" customFormat="1" ht="18.75">
      <c r="A34" s="4"/>
      <c r="B34" s="19" t="s">
        <v>14</v>
      </c>
      <c r="C34" s="18">
        <f>SUM(C9,C19,)</f>
        <v>15025.8</v>
      </c>
      <c r="D34" s="18">
        <f>SUM(D9,D19,)</f>
        <v>14851.699999999997</v>
      </c>
      <c r="E34" s="18">
        <f>D34/C34*100</f>
        <v>98.84132625217957</v>
      </c>
    </row>
    <row r="35" ht="18.75">
      <c r="B35" s="2"/>
    </row>
    <row r="36" spans="1:5" ht="18.75">
      <c r="A36" s="3"/>
      <c r="B36" s="6"/>
      <c r="C36" s="3"/>
      <c r="D36" s="3"/>
      <c r="E36" s="3"/>
    </row>
    <row r="37" spans="1:5" ht="18.75">
      <c r="A37" s="29" t="s">
        <v>13</v>
      </c>
      <c r="B37" s="29"/>
      <c r="C37" s="3"/>
      <c r="D37" s="3"/>
      <c r="E37" s="3"/>
    </row>
    <row r="38" spans="1:5" ht="18.75">
      <c r="A38" s="29" t="s">
        <v>45</v>
      </c>
      <c r="B38" s="29"/>
      <c r="C38" s="3"/>
      <c r="D38" s="31" t="s">
        <v>46</v>
      </c>
      <c r="E38" s="31"/>
    </row>
    <row r="39" spans="1:5" ht="18.75">
      <c r="A39" s="3"/>
      <c r="B39" s="6"/>
      <c r="C39" s="3"/>
      <c r="D39" s="3"/>
      <c r="E39" s="3"/>
    </row>
    <row r="40" spans="1:5" ht="18.75">
      <c r="A40" s="3"/>
      <c r="B40" s="6"/>
      <c r="C40" s="3"/>
      <c r="D40" s="3"/>
      <c r="E40" s="3"/>
    </row>
    <row r="41" spans="1:5" ht="18.75">
      <c r="A41" s="3"/>
      <c r="B41" s="6"/>
      <c r="C41" s="3"/>
      <c r="D41" s="3"/>
      <c r="E41" s="3"/>
    </row>
    <row r="42" ht="12.75">
      <c r="B42" s="1"/>
    </row>
    <row r="43" ht="12.75">
      <c r="B43" s="1"/>
    </row>
    <row r="44" ht="12.75">
      <c r="B44" s="1"/>
    </row>
    <row r="45" ht="12.75">
      <c r="B45" s="1"/>
    </row>
    <row r="46" ht="12.75">
      <c r="B46" s="1"/>
    </row>
  </sheetData>
  <sheetProtection/>
  <mergeCells count="9">
    <mergeCell ref="B5:E5"/>
    <mergeCell ref="D38:E38"/>
    <mergeCell ref="A37:B37"/>
    <mergeCell ref="A38:B38"/>
    <mergeCell ref="A6:E6"/>
    <mergeCell ref="B1:E1"/>
    <mergeCell ref="B2:D2"/>
    <mergeCell ref="B3:E3"/>
    <mergeCell ref="B4:E4"/>
  </mergeCells>
  <printOptions/>
  <pageMargins left="0.7874015748031497" right="0.7874015748031497" top="1.1811023622047245" bottom="0.3937007874015748" header="0.7874015748031497" footer="0.7480314960629921"/>
  <pageSetup fitToHeight="0" horizontalDpi="600" verticalDpi="600" orientation="landscape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dolj_aa</dc:creator>
  <cp:keywords/>
  <dc:description/>
  <cp:lastModifiedBy>Admin</cp:lastModifiedBy>
  <cp:lastPrinted>2019-04-04T05:42:34Z</cp:lastPrinted>
  <dcterms:created xsi:type="dcterms:W3CDTF">2008-04-04T05:00:28Z</dcterms:created>
  <dcterms:modified xsi:type="dcterms:W3CDTF">2019-04-04T05:43:31Z</dcterms:modified>
  <cp:category/>
  <cp:version/>
  <cp:contentType/>
  <cp:contentStatus/>
</cp:coreProperties>
</file>