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19 г." sheetId="1" r:id="rId1"/>
  </sheets>
  <definedNames>
    <definedName name="_xlnm.Print_Titles" localSheetId="0">'2019 г.'!$8:$8</definedName>
  </definedNames>
  <calcPr fullCalcOnLoad="1"/>
</workbook>
</file>

<file path=xl/sharedStrings.xml><?xml version="1.0" encoding="utf-8"?>
<sst xmlns="http://schemas.openxmlformats.org/spreadsheetml/2006/main" count="66" uniqueCount="66">
  <si>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</si>
  <si>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</si>
  <si>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</si>
  <si>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</si>
  <si>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</si>
  <si>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</si>
  <si>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</si>
  <si>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2 00 00000 00 0000 000</t>
  </si>
  <si>
    <t>БЕЗВОЗМЕЗДНЫЕ ПОСТУПЛЕНИЯ</t>
  </si>
  <si>
    <t>1 06 06000 10 0000 110</t>
  </si>
  <si>
    <t>1 06 01030 10 0000 110</t>
  </si>
  <si>
    <t>Земельный налог</t>
  </si>
  <si>
    <t>Начальник финансового отдела администрации</t>
  </si>
  <si>
    <t>ВСЕГО ДОХОДОВ</t>
  </si>
  <si>
    <t>% исполнения</t>
  </si>
  <si>
    <t xml:space="preserve">                                                                                            УТВЕРЖДЕН</t>
  </si>
  <si>
    <t xml:space="preserve">                                                                                    Курганинского района</t>
  </si>
  <si>
    <t>(тыс.рублей)</t>
  </si>
  <si>
    <t>Налоговые и неналоговые доходы</t>
  </si>
  <si>
    <t>2 02 00000 00 0000 00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</si>
  <si>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</si>
  <si>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</si>
  <si>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 xml:space="preserve">Прочие субсидии </t>
  </si>
  <si>
    <t>Возврат остатков субсидий, субвенций и иных межбюджетных трансфертов, имеющих целевое назначение. прошлых лет</t>
  </si>
  <si>
    <t>1 03 02000 01 0000 110</t>
  </si>
  <si>
    <t>Акцизы по подакцизным товарам (продукции, производимые на территории Российской Федерации)</t>
  </si>
  <si>
    <t>Налог на имущество физических лиц, взимаемый по ставкам, применяемым к объектам налогообложения,расположенным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</si>
  <si>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</si>
  <si>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</si>
  <si>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</si>
  <si>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</si>
  <si>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</si>
  <si>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</si>
  <si>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</si>
  <si>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бюджетам бюджетной системы Российской Федерации</t>
  </si>
  <si>
    <t>2 19 00000 00 0000 000</t>
  </si>
  <si>
    <t xml:space="preserve">                                                             ПРИЛОЖЕНИЕ № 2</t>
  </si>
  <si>
    <t xml:space="preserve">                                          решением Совета  Воздвиженского сельского поселения </t>
  </si>
  <si>
    <t>Воздвиженского сельского поселения</t>
  </si>
  <si>
    <t>И.В. Дивеева</t>
  </si>
  <si>
    <t xml:space="preserve">                                                                      </t>
  </si>
  <si>
    <t xml:space="preserve">1 13 02995 10 0000 130 </t>
  </si>
  <si>
    <t>Прочие доходы от компенсации затрат бюджетов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</si>
  <si>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</si>
  <si>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</si>
  <si>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безвозмездные поступления в бюджеты сельских поселений</t>
  </si>
  <si>
    <t xml:space="preserve">Отчет об исполнении бюджета Воздвиженского сельского поселения Курганинского района  в разрезе видов (подвидов) доходов и классификации операций сектора государственного управления, относящихся к доходам бюджетов   за  2019 год                                               </t>
  </si>
  <si>
    <t>План на 2019 год</t>
  </si>
  <si>
    <t>Исполнение за  2019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</si>
  <si>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</si>
  <si>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</si>
  <si>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</si>
  <si>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 xml:space="preserve"> 1 11 05035 10 0000 120</t>
  </si>
  <si>
    <t xml:space="preserve"> 1 11 09045 10 0000 120</t>
  </si>
  <si>
    <t xml:space="preserve"> 1 13 01995 10 0000 130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</si>
  <si>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</si>
  <si>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</si>
  <si>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2 02 15001 10 0000 150</t>
  </si>
  <si>
    <t>2 02 10000 00 0000 150</t>
  </si>
  <si>
    <t>2 02 20000 00 0000 150</t>
  </si>
  <si>
    <t>2 02 29999 10 0000 150</t>
  </si>
  <si>
    <t>2 02 30000 00 0000 150</t>
  </si>
  <si>
    <t>2 02 30024 10 0000 150</t>
  </si>
  <si>
    <t>2 02 35118 10 0000 150</t>
  </si>
  <si>
    <t>2 07 05030 10 0000 150</t>
  </si>
  <si>
    <t>2 19 60010 10 0000 150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</si>
</sst>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24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9" fontId="2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169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169" fontId="5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26">
      <selection activeCell="D23" sqref="D23"/>
    </sheetView>
  </sheetViews>
  <sheetFormatPr defaultColWidth="9.00390625" defaultRowHeight="12.75"/>
  <cols>
    <col min="1" max="1" width="28.25390625" style="0" customWidth="1"/>
    <col min="2" max="2" width="60.375" style="0" customWidth="1"/>
    <col min="3" max="3" width="15.75390625" style="0" customWidth="1"/>
    <col min="4" max="4" width="14.875" style="0" customWidth="1"/>
    <col min="5" max="5" width="14.625" style="0" customWidth="1"/>
  </cols>
  <sheetData>
    <row r="1" spans="1:5" ht="18.75">
      <c r="A1" s="3"/>
      <c r="B1" s="28" t="s">
        <v>36</v>
      </c>
      <c r="C1" s="28"/>
      <c r="D1" s="28"/>
      <c r="E1" s="28"/>
    </row>
    <row r="2" spans="1:5" ht="18.75">
      <c r="A2" s="3"/>
      <c r="B2" s="25" t="s">
        <v>15</v>
      </c>
      <c r="C2" s="25"/>
      <c r="D2" s="25"/>
      <c r="E2" s="12"/>
    </row>
    <row r="3" spans="1:5" ht="21" customHeight="1">
      <c r="A3" s="3"/>
      <c r="B3" s="29" t="s">
        <v>37</v>
      </c>
      <c r="C3" s="29"/>
      <c r="D3" s="29"/>
      <c r="E3" s="29"/>
    </row>
    <row r="4" spans="1:5" ht="18.75">
      <c r="A4" s="3"/>
      <c r="B4" s="25" t="s">
        <v>16</v>
      </c>
      <c r="C4" s="25"/>
      <c r="D4" s="25"/>
      <c r="E4" s="25"/>
    </row>
    <row r="5" spans="1:5" ht="30.75" customHeight="1">
      <c r="A5" s="3"/>
      <c r="B5" s="25" t="s">
        <v>40</v>
      </c>
      <c r="C5" s="25"/>
      <c r="D5" s="25"/>
      <c r="E5" s="25"/>
    </row>
    <row r="6" spans="1:5" ht="55.5" customHeight="1">
      <c r="A6" s="27" t="s">
        <v>46</v>
      </c>
      <c r="B6" s="27"/>
      <c r="C6" s="27"/>
      <c r="D6" s="27"/>
      <c r="E6" s="27"/>
    </row>
    <row r="7" spans="1:5" ht="18.75">
      <c r="A7" s="3"/>
      <c r="B7" s="3"/>
      <c r="C7" s="3"/>
      <c r="D7" s="3"/>
      <c r="E7" s="3" t="s">
        <v>17</v>
      </c>
    </row>
    <row r="8" spans="1:5" ht="56.25">
      <c r="A8" s="7" t="s">
        <v>0</v>
      </c>
      <c r="B8" s="8" t="s">
        <v>1</v>
      </c>
      <c r="C8" s="8" t="s">
        <v>47</v>
      </c>
      <c r="D8" s="8" t="s">
        <v>48</v>
      </c>
      <c r="E8" s="8" t="s">
        <v>14</v>
      </c>
    </row>
    <row r="9" spans="1:5" s="13" customFormat="1" ht="18.75">
      <c r="A9" s="17" t="s">
        <v>2</v>
      </c>
      <c r="B9" s="20" t="s">
        <v>18</v>
      </c>
      <c r="C9" s="18">
        <f>SUM(C10:C21)</f>
        <v>13097.100000000004</v>
      </c>
      <c r="D9" s="18">
        <f>SUM(D10:D21)</f>
        <v>13568.4</v>
      </c>
      <c r="E9" s="18">
        <f aca="true" t="shared" si="0" ref="E9:E21">D9/C9*100</f>
        <v>103.5985065396156</v>
      </c>
    </row>
    <row r="10" spans="1:5" ht="18.75">
      <c r="A10" s="4" t="s">
        <v>3</v>
      </c>
      <c r="B10" s="5" t="s">
        <v>4</v>
      </c>
      <c r="C10" s="9">
        <v>2520.8</v>
      </c>
      <c r="D10" s="9">
        <v>2642.8</v>
      </c>
      <c r="E10" s="9">
        <f t="shared" si="0"/>
        <v>104.83973341796255</v>
      </c>
    </row>
    <row r="11" spans="1:5" ht="56.25">
      <c r="A11" s="4" t="s">
        <v>24</v>
      </c>
      <c r="B11" s="5" t="s">
        <v>25</v>
      </c>
      <c r="C11" s="9">
        <v>2186.8</v>
      </c>
      <c r="D11" s="9">
        <v>2540.7</v>
      </c>
      <c r="E11" s="9">
        <f t="shared" si="0"/>
        <v>116.18346442290101</v>
      </c>
    </row>
    <row r="12" spans="1:5" ht="18.75">
      <c r="A12" s="4" t="s">
        <v>5</v>
      </c>
      <c r="B12" s="5" t="s">
        <v>6</v>
      </c>
      <c r="C12" s="9">
        <v>4776.3</v>
      </c>
      <c r="D12" s="9">
        <v>4776.4</v>
      </c>
      <c r="E12" s="9">
        <f t="shared" si="0"/>
        <v>100.00209367083306</v>
      </c>
    </row>
    <row r="13" spans="1:5" ht="81.75" customHeight="1">
      <c r="A13" s="4" t="s">
        <v>10</v>
      </c>
      <c r="B13" s="5" t="s">
        <v>26</v>
      </c>
      <c r="C13" s="9">
        <v>603.2</v>
      </c>
      <c r="D13" s="9">
        <v>677.8</v>
      </c>
      <c r="E13" s="9">
        <f t="shared" si="0"/>
        <v>112.36737400530504</v>
      </c>
    </row>
    <row r="14" spans="1:5" ht="18.75">
      <c r="A14" s="4" t="s">
        <v>9</v>
      </c>
      <c r="B14" s="5" t="s">
        <v>11</v>
      </c>
      <c r="C14" s="9">
        <v>2321.6</v>
      </c>
      <c r="D14" s="9">
        <v>2387.1</v>
      </c>
      <c r="E14" s="9">
        <f t="shared" si="0"/>
        <v>102.82133011716057</v>
      </c>
    </row>
    <row r="15" spans="1:5" ht="119.25" customHeight="1">
      <c r="A15" s="4" t="s">
        <v>32</v>
      </c>
      <c r="B15" s="5" t="s">
        <v>33</v>
      </c>
      <c r="C15" s="9">
        <v>174.7</v>
      </c>
      <c r="D15" s="9">
        <v>175.8</v>
      </c>
      <c r="E15" s="9">
        <f t="shared" si="0"/>
        <v>100.62965082999429</v>
      </c>
    </row>
    <row r="16" spans="1:5" ht="119.25" customHeight="1">
      <c r="A16" s="4" t="s">
        <v>52</v>
      </c>
      <c r="B16" s="24" t="s">
        <v>49</v>
      </c>
      <c r="C16" s="9">
        <v>5</v>
      </c>
      <c r="D16" s="9">
        <v>5</v>
      </c>
      <c r="E16" s="9">
        <f t="shared" si="0"/>
        <v>100</v>
      </c>
    </row>
    <row r="17" spans="1:5" ht="119.25" customHeight="1">
      <c r="A17" s="4" t="s">
        <v>53</v>
      </c>
      <c r="B17" s="24" t="s">
        <v>50</v>
      </c>
      <c r="C17" s="9">
        <v>25</v>
      </c>
      <c r="D17" s="9">
        <v>25</v>
      </c>
      <c r="E17" s="9">
        <f t="shared" si="0"/>
        <v>100</v>
      </c>
    </row>
    <row r="18" spans="1:5" ht="64.5" customHeight="1">
      <c r="A18" s="4" t="s">
        <v>54</v>
      </c>
      <c r="B18" s="24" t="s">
        <v>51</v>
      </c>
      <c r="C18" s="9">
        <v>19</v>
      </c>
      <c r="D18" s="9">
        <v>19.1</v>
      </c>
      <c r="E18" s="9">
        <f t="shared" si="0"/>
        <v>100.52631578947368</v>
      </c>
    </row>
    <row r="19" spans="1:5" ht="43.5" customHeight="1">
      <c r="A19" s="3" t="s">
        <v>41</v>
      </c>
      <c r="B19" s="24" t="s">
        <v>42</v>
      </c>
      <c r="C19" s="9">
        <v>231.7</v>
      </c>
      <c r="D19" s="9">
        <v>85.7</v>
      </c>
      <c r="E19" s="9">
        <f t="shared" si="0"/>
        <v>36.98748381527838</v>
      </c>
    </row>
    <row r="20" spans="1:5" ht="154.5" customHeight="1">
      <c r="A20" s="3" t="s">
        <v>55</v>
      </c>
      <c r="B20" s="24" t="s">
        <v>56</v>
      </c>
      <c r="C20" s="9">
        <v>230</v>
      </c>
      <c r="D20" s="9">
        <v>230</v>
      </c>
      <c r="E20" s="9">
        <f>D20/C20*100</f>
        <v>100</v>
      </c>
    </row>
    <row r="21" spans="1:5" ht="66" customHeight="1">
      <c r="A21" s="3" t="s">
        <v>43</v>
      </c>
      <c r="B21" s="24" t="s">
        <v>44</v>
      </c>
      <c r="C21" s="9">
        <v>3</v>
      </c>
      <c r="D21" s="9">
        <v>3</v>
      </c>
      <c r="E21" s="9">
        <f t="shared" si="0"/>
        <v>100</v>
      </c>
    </row>
    <row r="22" spans="1:5" ht="18.75">
      <c r="A22" s="17" t="s">
        <v>7</v>
      </c>
      <c r="B22" s="16" t="s">
        <v>8</v>
      </c>
      <c r="C22" s="18">
        <f>C23+C31+C32</f>
        <v>2644.6</v>
      </c>
      <c r="D22" s="18">
        <f>D23+D31+D32</f>
        <v>2644.6</v>
      </c>
      <c r="E22" s="18">
        <f aca="true" t="shared" si="1" ref="E22:E28">D22/C22*100</f>
        <v>100</v>
      </c>
    </row>
    <row r="23" spans="1:5" ht="56.25">
      <c r="A23" s="17" t="s">
        <v>19</v>
      </c>
      <c r="B23" s="16" t="s">
        <v>20</v>
      </c>
      <c r="C23" s="18">
        <v>2789.2</v>
      </c>
      <c r="D23" s="18">
        <v>2789.2</v>
      </c>
      <c r="E23" s="18">
        <f t="shared" si="1"/>
        <v>100</v>
      </c>
    </row>
    <row r="24" spans="1:5" ht="37.5">
      <c r="A24" s="17" t="s">
        <v>58</v>
      </c>
      <c r="B24" s="16" t="s">
        <v>21</v>
      </c>
      <c r="C24" s="18">
        <v>2213.7</v>
      </c>
      <c r="D24" s="18">
        <v>2213.7</v>
      </c>
      <c r="E24" s="18">
        <f t="shared" si="1"/>
        <v>100</v>
      </c>
    </row>
    <row r="25" spans="1:5" ht="37.5">
      <c r="A25" s="4" t="s">
        <v>57</v>
      </c>
      <c r="B25" s="5" t="s">
        <v>27</v>
      </c>
      <c r="C25" s="9">
        <v>2213.7</v>
      </c>
      <c r="D25" s="9">
        <v>2213.7</v>
      </c>
      <c r="E25" s="9">
        <f t="shared" si="1"/>
        <v>100</v>
      </c>
    </row>
    <row r="26" spans="1:5" ht="18.75">
      <c r="A26" s="17" t="s">
        <v>59</v>
      </c>
      <c r="B26" s="16" t="s">
        <v>22</v>
      </c>
      <c r="C26" s="18">
        <v>350</v>
      </c>
      <c r="D26" s="18">
        <v>350</v>
      </c>
      <c r="E26" s="18">
        <f>D26/C26*100</f>
        <v>100</v>
      </c>
    </row>
    <row r="27" spans="1:5" ht="18.75">
      <c r="A27" s="4" t="s">
        <v>60</v>
      </c>
      <c r="B27" s="5" t="s">
        <v>28</v>
      </c>
      <c r="C27" s="9">
        <v>350</v>
      </c>
      <c r="D27" s="9">
        <v>350</v>
      </c>
      <c r="E27" s="9">
        <f>D27/C27*100</f>
        <v>100</v>
      </c>
    </row>
    <row r="28" spans="1:5" ht="37.5">
      <c r="A28" s="20" t="s">
        <v>61</v>
      </c>
      <c r="B28" s="21" t="s">
        <v>34</v>
      </c>
      <c r="C28" s="22">
        <v>225.5</v>
      </c>
      <c r="D28" s="18">
        <v>225.5</v>
      </c>
      <c r="E28" s="18">
        <f t="shared" si="1"/>
        <v>100</v>
      </c>
    </row>
    <row r="29" spans="1:5" ht="56.25">
      <c r="A29" s="10" t="s">
        <v>62</v>
      </c>
      <c r="B29" s="11" t="s">
        <v>30</v>
      </c>
      <c r="C29" s="15">
        <v>3.8</v>
      </c>
      <c r="D29" s="15">
        <v>3.8</v>
      </c>
      <c r="E29" s="15">
        <f>D29/C29*100</f>
        <v>100</v>
      </c>
    </row>
    <row r="30" spans="1:5" ht="75">
      <c r="A30" s="4" t="s">
        <v>63</v>
      </c>
      <c r="B30" s="5" t="s">
        <v>29</v>
      </c>
      <c r="C30" s="9">
        <v>221.7</v>
      </c>
      <c r="D30" s="9">
        <v>221.7</v>
      </c>
      <c r="E30" s="9">
        <f>D30/C30*100</f>
        <v>100</v>
      </c>
    </row>
    <row r="31" spans="1:5" ht="51.75" customHeight="1">
      <c r="A31" s="4" t="s">
        <v>64</v>
      </c>
      <c r="B31" s="5" t="s">
        <v>45</v>
      </c>
      <c r="C31" s="9">
        <v>3</v>
      </c>
      <c r="D31" s="9">
        <v>3</v>
      </c>
      <c r="E31" s="15">
        <v>100</v>
      </c>
    </row>
    <row r="32" spans="1:5" ht="56.25">
      <c r="A32" s="17" t="s">
        <v>35</v>
      </c>
      <c r="B32" s="19" t="s">
        <v>23</v>
      </c>
      <c r="C32" s="18">
        <v>-147.6</v>
      </c>
      <c r="D32" s="18">
        <v>-147.6</v>
      </c>
      <c r="E32" s="18">
        <v>0</v>
      </c>
    </row>
    <row r="33" spans="1:5" ht="71.25" customHeight="1">
      <c r="A33" s="4" t="s">
        <v>65</v>
      </c>
      <c r="B33" s="23" t="s">
        <v>31</v>
      </c>
      <c r="C33" s="9">
        <v>-147.6</v>
      </c>
      <c r="D33" s="9">
        <v>-147.6</v>
      </c>
      <c r="E33" s="9">
        <v>100</v>
      </c>
    </row>
    <row r="34" spans="1:5" s="14" customFormat="1" ht="18.75">
      <c r="A34" s="4"/>
      <c r="B34" s="19" t="s">
        <v>13</v>
      </c>
      <c r="C34" s="18">
        <f>SUM(C9,C22,)</f>
        <v>15741.700000000004</v>
      </c>
      <c r="D34" s="18">
        <f>SUM(D9,D22,)</f>
        <v>16213</v>
      </c>
      <c r="E34" s="18">
        <f>D34/C34*100</f>
        <v>102.9939587211038</v>
      </c>
    </row>
    <row r="35" ht="18.75">
      <c r="B35" s="2"/>
    </row>
    <row r="36" spans="1:5" ht="18.75">
      <c r="A36" s="3"/>
      <c r="B36" s="6"/>
      <c r="C36" s="3"/>
      <c r="D36" s="3"/>
      <c r="E36" s="3"/>
    </row>
    <row r="37" spans="1:5" ht="18.75">
      <c r="A37" s="25" t="s">
        <v>12</v>
      </c>
      <c r="B37" s="25"/>
      <c r="C37" s="3"/>
      <c r="D37" s="3"/>
      <c r="E37" s="3"/>
    </row>
    <row r="38" spans="1:5" ht="18.75">
      <c r="A38" s="25" t="s">
        <v>38</v>
      </c>
      <c r="B38" s="25"/>
      <c r="C38" s="3"/>
      <c r="D38" s="26" t="s">
        <v>39</v>
      </c>
      <c r="E38" s="26"/>
    </row>
    <row r="39" spans="1:5" ht="18.75">
      <c r="A39" s="3"/>
      <c r="B39" s="6"/>
      <c r="C39" s="3"/>
      <c r="D39" s="3"/>
      <c r="E39" s="3"/>
    </row>
    <row r="40" spans="1:5" ht="18.75">
      <c r="A40" s="3"/>
      <c r="B40" s="6"/>
      <c r="C40" s="3"/>
      <c r="D40" s="3"/>
      <c r="E40" s="3"/>
    </row>
    <row r="41" spans="1:5" ht="18.75">
      <c r="A41" s="3"/>
      <c r="B41" s="6"/>
      <c r="C41" s="3"/>
      <c r="D41" s="3"/>
      <c r="E41" s="3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</sheetData>
  <sheetProtection/>
  <mergeCells count="9">
    <mergeCell ref="B1:E1"/>
    <mergeCell ref="B2:D2"/>
    <mergeCell ref="B3:E3"/>
    <mergeCell ref="B4:E4"/>
    <mergeCell ref="B5:E5"/>
    <mergeCell ref="D38:E38"/>
    <mergeCell ref="A37:B37"/>
    <mergeCell ref="A38:B38"/>
    <mergeCell ref="A6:E6"/>
  </mergeCells>
  <printOptions/>
  <pageMargins left="0.7874015748031497" right="0.7874015748031497" top="1.1811023622047245" bottom="0.3937007874015748" header="0.7874015748031497" footer="0.7480314960629921"/>
  <pageSetup fitToHeight="0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2020-03-25T13:19:54Z</cp:lastPrinted>
  <dcterms:created xsi:type="dcterms:W3CDTF">2008-04-04T05:00:28Z</dcterms:created>
  <dcterms:modified xsi:type="dcterms:W3CDTF">2020-03-25T13:20:02Z</dcterms:modified>
  <cp:category/>
  <cp:version/>
  <cp:contentType/>
  <cp:contentStatus/>
</cp:coreProperties>
</file>