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9 г." sheetId="1" r:id="rId1"/>
  </sheets>
  <definedNames>
    <definedName name="_xlnm.Print_Titles" localSheetId="0">'2019 г.'!$8:$8</definedName>
  </definedNames>
  <calcPr fullCalcOnLoad="1"/>
</workbook>
</file>

<file path=xl/sharedStrings.xml><?xml version="1.0" encoding="utf-8"?>
<sst xmlns="http://schemas.openxmlformats.org/spreadsheetml/2006/main" count="60" uniqueCount="60">
  <si>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</si>
  <si>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</si>
  <si>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</si>
  <si>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</si>
  <si>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</si>
  <si>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</si>
  <si>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</si>
  <si>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</si>
  <si>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</si>
  <si>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1 06 06000 10 0000 110</t>
  </si>
  <si>
    <t>1 06 01030 10 0000 110</t>
  </si>
  <si>
    <t>Земельный налог</t>
  </si>
  <si>
    <t>Начальник финансового отдела администрации</t>
  </si>
  <si>
    <t>ВСЕГО ДОХОДОВ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</si>
  <si>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</si>
  <si>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</si>
  <si>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</si>
  <si>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(тыс.рублей)</t>
  </si>
  <si>
    <t>Налоговые и неналоговые доходы</t>
  </si>
  <si>
    <t>2 02 00000 00 0000 00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</si>
  <si>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</si>
  <si>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</si>
  <si>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1 03 02000 01 0000 110</t>
  </si>
  <si>
    <t>Акцизы по подакцизным товарам (продукции, производимые на территории Российской Федерации)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</si>
  <si>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</si>
  <si>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</si>
  <si>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</si>
  <si>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</si>
  <si>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</si>
  <si>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</si>
  <si>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бюджетной системы Российской Федерации</t>
  </si>
  <si>
    <t xml:space="preserve">                                                             ПРИЛОЖЕНИЕ № 2</t>
  </si>
  <si>
    <t xml:space="preserve">                                          решением Совета 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</si>
  <si>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</si>
  <si>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</si>
  <si>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</si>
  <si>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 xml:space="preserve">1 13 02995 10 0000 130 </t>
  </si>
  <si>
    <t>Прочие доходы от компенсации затрат бюджетов сельских поселений</t>
  </si>
  <si>
    <t>Прочие безвозмездные поступления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</si>
  <si>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</si>
  <si>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</si>
  <si>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 xml:space="preserve"> 1 11 09045 10 0000 120</t>
  </si>
  <si>
    <t xml:space="preserve"> 1 13 01995 10 0000 130</t>
  </si>
  <si>
    <t>2 02 15001 10 0000 150</t>
  </si>
  <si>
    <t>2 02 10000 00 0000 150</t>
  </si>
  <si>
    <t>2 02 30000 00 0000 150</t>
  </si>
  <si>
    <t>2 02 30024 10 0000 150</t>
  </si>
  <si>
    <t>2 02 35118 10 0000 150</t>
  </si>
  <si>
    <t>2 07 05030 10 0000 150</t>
  </si>
  <si>
    <t xml:space="preserve">Отчет об исполнении бюджета Воздвиженского сельского поселения Курганинского района  в разрезе видов (подвидов) доходов и классификации операций сектора государственного управления, относящихся к доходам бюджетов   за  2020 год                                               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</si>
  <si>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</si>
  <si>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</si>
  <si>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2 02 49999 10 0000 150</t>
  </si>
  <si>
    <t>Прочие межбюджетные трансферты, передаваемые бюджетам сельских поселений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</si>
  <si>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</si>
  <si>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</si>
  <si>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</si>
  <si>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</si>
  <si>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План на 2020 год</t>
  </si>
  <si>
    <t>Исполнение за  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</si>
</sst>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9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169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D21" sqref="D21"/>
    </sheetView>
  </sheetViews>
  <sheetFormatPr defaultColWidth="9.00390625" defaultRowHeight="12.75"/>
  <cols>
    <col min="1" max="1" width="28.25390625" style="0" customWidth="1"/>
    <col min="2" max="2" width="60.375" style="0" customWidth="1"/>
    <col min="3" max="3" width="15.75390625" style="0" customWidth="1"/>
    <col min="4" max="4" width="14.875" style="0" customWidth="1"/>
    <col min="5" max="5" width="14.625" style="0" customWidth="1"/>
  </cols>
  <sheetData>
    <row r="1" spans="1:5" ht="18.75">
      <c r="A1" s="3"/>
      <c r="B1" s="27" t="s">
        <v>31</v>
      </c>
      <c r="C1" s="27"/>
      <c r="D1" s="27"/>
      <c r="E1" s="27"/>
    </row>
    <row r="2" spans="1:5" ht="18.75">
      <c r="A2" s="3"/>
      <c r="B2" s="28" t="s">
        <v>15</v>
      </c>
      <c r="C2" s="28"/>
      <c r="D2" s="28"/>
      <c r="E2" s="12"/>
    </row>
    <row r="3" spans="1:5" ht="21" customHeight="1">
      <c r="A3" s="3"/>
      <c r="B3" s="29" t="s">
        <v>32</v>
      </c>
      <c r="C3" s="29"/>
      <c r="D3" s="29"/>
      <c r="E3" s="29"/>
    </row>
    <row r="4" spans="1:5" ht="18.75">
      <c r="A4" s="3"/>
      <c r="B4" s="28" t="s">
        <v>16</v>
      </c>
      <c r="C4" s="28"/>
      <c r="D4" s="28"/>
      <c r="E4" s="28"/>
    </row>
    <row r="5" spans="1:5" ht="30.75" customHeight="1">
      <c r="A5" s="3"/>
      <c r="B5" s="28" t="s">
        <v>35</v>
      </c>
      <c r="C5" s="28"/>
      <c r="D5" s="28"/>
      <c r="E5" s="28"/>
    </row>
    <row r="6" spans="1:5" ht="55.5" customHeight="1">
      <c r="A6" s="31" t="s">
        <v>49</v>
      </c>
      <c r="B6" s="31"/>
      <c r="C6" s="31"/>
      <c r="D6" s="31"/>
      <c r="E6" s="31"/>
    </row>
    <row r="7" spans="1:5" ht="18.75">
      <c r="A7" s="3"/>
      <c r="B7" s="3"/>
      <c r="C7" s="3"/>
      <c r="D7" s="3"/>
      <c r="E7" s="3" t="s">
        <v>17</v>
      </c>
    </row>
    <row r="8" spans="1:5" ht="56.25">
      <c r="A8" s="7" t="s">
        <v>0</v>
      </c>
      <c r="B8" s="8" t="s">
        <v>1</v>
      </c>
      <c r="C8" s="8" t="s">
        <v>58</v>
      </c>
      <c r="D8" s="8" t="s">
        <v>59</v>
      </c>
      <c r="E8" s="8" t="s">
        <v>14</v>
      </c>
    </row>
    <row r="9" spans="1:5" s="13" customFormat="1" ht="18.75">
      <c r="A9" s="17" t="s">
        <v>2</v>
      </c>
      <c r="B9" s="20" t="s">
        <v>18</v>
      </c>
      <c r="C9" s="18">
        <f>SUM(C10:C19)</f>
        <v>12043.800000000001</v>
      </c>
      <c r="D9" s="18">
        <f>SUM(D10:D19)</f>
        <v>12524.5</v>
      </c>
      <c r="E9" s="18">
        <f aca="true" t="shared" si="0" ref="E9:E19">D9/C9*100</f>
        <v>103.99126521529749</v>
      </c>
    </row>
    <row r="10" spans="1:5" ht="18.75">
      <c r="A10" s="4" t="s">
        <v>3</v>
      </c>
      <c r="B10" s="5" t="s">
        <v>4</v>
      </c>
      <c r="C10" s="9">
        <v>2538.6</v>
      </c>
      <c r="D10" s="9">
        <v>2528.4</v>
      </c>
      <c r="E10" s="9">
        <f t="shared" si="0"/>
        <v>99.59820373434177</v>
      </c>
    </row>
    <row r="11" spans="1:5" ht="56.25">
      <c r="A11" s="4" t="s">
        <v>22</v>
      </c>
      <c r="B11" s="5" t="s">
        <v>23</v>
      </c>
      <c r="C11" s="9">
        <v>2366.4</v>
      </c>
      <c r="D11" s="9">
        <v>2356.4</v>
      </c>
      <c r="E11" s="9">
        <f t="shared" si="0"/>
        <v>99.57741717376607</v>
      </c>
    </row>
    <row r="12" spans="1:5" ht="18.75">
      <c r="A12" s="4" t="s">
        <v>5</v>
      </c>
      <c r="B12" s="5" t="s">
        <v>6</v>
      </c>
      <c r="C12" s="9">
        <v>4044</v>
      </c>
      <c r="D12" s="9">
        <v>4544</v>
      </c>
      <c r="E12" s="9">
        <f t="shared" si="0"/>
        <v>112.36399604352127</v>
      </c>
    </row>
    <row r="13" spans="1:5" ht="81.75" customHeight="1">
      <c r="A13" s="4" t="s">
        <v>10</v>
      </c>
      <c r="B13" s="5" t="s">
        <v>24</v>
      </c>
      <c r="C13" s="9">
        <v>834.9</v>
      </c>
      <c r="D13" s="9">
        <v>746.4</v>
      </c>
      <c r="E13" s="9">
        <f t="shared" si="0"/>
        <v>89.399928135106</v>
      </c>
    </row>
    <row r="14" spans="1:5" ht="18.75">
      <c r="A14" s="4" t="s">
        <v>9</v>
      </c>
      <c r="B14" s="5" t="s">
        <v>11</v>
      </c>
      <c r="C14" s="9">
        <v>2072.3</v>
      </c>
      <c r="D14" s="9">
        <v>2166.9</v>
      </c>
      <c r="E14" s="9">
        <f t="shared" si="0"/>
        <v>104.56497611349707</v>
      </c>
    </row>
    <row r="15" spans="1:5" ht="119.25" customHeight="1">
      <c r="A15" s="4" t="s">
        <v>28</v>
      </c>
      <c r="B15" s="5" t="s">
        <v>29</v>
      </c>
      <c r="C15" s="9">
        <v>143.4</v>
      </c>
      <c r="D15" s="9">
        <v>143.5</v>
      </c>
      <c r="E15" s="9">
        <f t="shared" si="0"/>
        <v>100.06973500697349</v>
      </c>
    </row>
    <row r="16" spans="1:5" ht="119.25" customHeight="1">
      <c r="A16" s="4" t="s">
        <v>41</v>
      </c>
      <c r="B16" s="24" t="s">
        <v>39</v>
      </c>
      <c r="C16" s="9">
        <v>17</v>
      </c>
      <c r="D16" s="9">
        <v>11.7</v>
      </c>
      <c r="E16" s="9">
        <f t="shared" si="0"/>
        <v>68.82352941176471</v>
      </c>
    </row>
    <row r="17" spans="1:5" ht="64.5" customHeight="1">
      <c r="A17" s="4" t="s">
        <v>42</v>
      </c>
      <c r="B17" s="24" t="s">
        <v>40</v>
      </c>
      <c r="C17" s="9">
        <v>11.7</v>
      </c>
      <c r="D17" s="9">
        <v>11.7</v>
      </c>
      <c r="E17" s="9">
        <f t="shared" si="0"/>
        <v>100</v>
      </c>
    </row>
    <row r="18" spans="1:5" ht="43.5" customHeight="1">
      <c r="A18" s="3" t="s">
        <v>36</v>
      </c>
      <c r="B18" s="24" t="s">
        <v>37</v>
      </c>
      <c r="C18" s="9">
        <v>12.5</v>
      </c>
      <c r="D18" s="9">
        <v>12.5</v>
      </c>
      <c r="E18" s="9">
        <f t="shared" si="0"/>
        <v>100</v>
      </c>
    </row>
    <row r="19" spans="1:5" ht="227.25" customHeight="1">
      <c r="A19" s="3" t="s">
        <v>50</v>
      </c>
      <c r="B19" s="24" t="s">
        <v>51</v>
      </c>
      <c r="C19" s="9">
        <v>3</v>
      </c>
      <c r="D19" s="9">
        <v>3</v>
      </c>
      <c r="E19" s="9">
        <f t="shared" si="0"/>
        <v>100</v>
      </c>
    </row>
    <row r="20" spans="1:5" ht="18.75">
      <c r="A20" s="17" t="s">
        <v>7</v>
      </c>
      <c r="B20" s="16" t="s">
        <v>8</v>
      </c>
      <c r="C20" s="18">
        <f>C21+C28+C29</f>
        <v>5609.6</v>
      </c>
      <c r="D20" s="18">
        <f>D21+D28+D29</f>
        <v>5618.1</v>
      </c>
      <c r="E20" s="18">
        <f aca="true" t="shared" si="1" ref="E20:E27">D20/C20*100</f>
        <v>100.15152595550485</v>
      </c>
    </row>
    <row r="21" spans="1:5" ht="56.25">
      <c r="A21" s="17" t="s">
        <v>19</v>
      </c>
      <c r="B21" s="16" t="s">
        <v>20</v>
      </c>
      <c r="C21" s="18">
        <v>5560.5</v>
      </c>
      <c r="D21" s="18">
        <v>5560.5</v>
      </c>
      <c r="E21" s="18">
        <f t="shared" si="1"/>
        <v>100</v>
      </c>
    </row>
    <row r="22" spans="1:5" ht="37.5">
      <c r="A22" s="17" t="s">
        <v>44</v>
      </c>
      <c r="B22" s="16" t="s">
        <v>21</v>
      </c>
      <c r="C22" s="18">
        <v>2213.7</v>
      </c>
      <c r="D22" s="18">
        <v>2213.7</v>
      </c>
      <c r="E22" s="18">
        <f t="shared" si="1"/>
        <v>100</v>
      </c>
    </row>
    <row r="23" spans="1:5" ht="37.5">
      <c r="A23" s="4" t="s">
        <v>43</v>
      </c>
      <c r="B23" s="5" t="s">
        <v>25</v>
      </c>
      <c r="C23" s="9">
        <v>2213.7</v>
      </c>
      <c r="D23" s="9">
        <v>2213.7</v>
      </c>
      <c r="E23" s="9">
        <f t="shared" si="1"/>
        <v>100</v>
      </c>
    </row>
    <row r="24" spans="1:5" ht="37.5">
      <c r="A24" s="20" t="s">
        <v>45</v>
      </c>
      <c r="B24" s="21" t="s">
        <v>30</v>
      </c>
      <c r="C24" s="22">
        <v>246.8</v>
      </c>
      <c r="D24" s="18">
        <v>246.8</v>
      </c>
      <c r="E24" s="18">
        <f t="shared" si="1"/>
        <v>100</v>
      </c>
    </row>
    <row r="25" spans="1:5" ht="56.25">
      <c r="A25" s="10" t="s">
        <v>46</v>
      </c>
      <c r="B25" s="11" t="s">
        <v>27</v>
      </c>
      <c r="C25" s="15">
        <v>3.8</v>
      </c>
      <c r="D25" s="15">
        <v>3.8</v>
      </c>
      <c r="E25" s="15">
        <f t="shared" si="1"/>
        <v>100</v>
      </c>
    </row>
    <row r="26" spans="1:5" ht="75">
      <c r="A26" s="4" t="s">
        <v>47</v>
      </c>
      <c r="B26" s="5" t="s">
        <v>26</v>
      </c>
      <c r="C26" s="9">
        <v>243</v>
      </c>
      <c r="D26" s="9">
        <v>243</v>
      </c>
      <c r="E26" s="9">
        <f t="shared" si="1"/>
        <v>100</v>
      </c>
    </row>
    <row r="27" spans="1:5" ht="40.5" customHeight="1">
      <c r="A27" s="4" t="s">
        <v>52</v>
      </c>
      <c r="B27" s="5" t="s">
        <v>53</v>
      </c>
      <c r="C27" s="9">
        <v>3100</v>
      </c>
      <c r="D27" s="9">
        <v>3100</v>
      </c>
      <c r="E27" s="25">
        <f t="shared" si="1"/>
        <v>100</v>
      </c>
    </row>
    <row r="28" spans="1:5" ht="51.75" customHeight="1">
      <c r="A28" s="4" t="s">
        <v>48</v>
      </c>
      <c r="B28" s="5" t="s">
        <v>38</v>
      </c>
      <c r="C28" s="9">
        <v>11</v>
      </c>
      <c r="D28" s="9">
        <v>19.5</v>
      </c>
      <c r="E28" s="15">
        <v>100</v>
      </c>
    </row>
    <row r="29" spans="1:5" ht="118.5" customHeight="1">
      <c r="A29" s="17" t="s">
        <v>54</v>
      </c>
      <c r="B29" s="26" t="s">
        <v>55</v>
      </c>
      <c r="C29" s="18">
        <v>38.1</v>
      </c>
      <c r="D29" s="18">
        <v>38.1</v>
      </c>
      <c r="E29" s="18">
        <f>D29/C29*100</f>
        <v>100</v>
      </c>
    </row>
    <row r="30" spans="1:5" ht="101.25" customHeight="1">
      <c r="A30" s="4" t="s">
        <v>56</v>
      </c>
      <c r="B30" s="23" t="s">
        <v>57</v>
      </c>
      <c r="C30" s="9">
        <v>38.1</v>
      </c>
      <c r="D30" s="9">
        <v>38.1</v>
      </c>
      <c r="E30" s="9">
        <v>100</v>
      </c>
    </row>
    <row r="31" spans="1:5" s="14" customFormat="1" ht="18.75">
      <c r="A31" s="4"/>
      <c r="B31" s="19" t="s">
        <v>13</v>
      </c>
      <c r="C31" s="18">
        <f>SUM(C9,C20,)</f>
        <v>17653.4</v>
      </c>
      <c r="D31" s="18">
        <f>SUM(D9,D20,)</f>
        <v>18142.6</v>
      </c>
      <c r="E31" s="18">
        <f>D31/C31*100</f>
        <v>102.77113757123273</v>
      </c>
    </row>
    <row r="32" ht="18.75">
      <c r="B32" s="2"/>
    </row>
    <row r="33" spans="1:5" ht="18.75">
      <c r="A33" s="3"/>
      <c r="B33" s="6"/>
      <c r="C33" s="3"/>
      <c r="D33" s="3"/>
      <c r="E33" s="3"/>
    </row>
    <row r="34" spans="1:5" ht="18.75">
      <c r="A34" s="28" t="s">
        <v>12</v>
      </c>
      <c r="B34" s="28"/>
      <c r="C34" s="3"/>
      <c r="D34" s="3"/>
      <c r="E34" s="3"/>
    </row>
    <row r="35" spans="1:5" ht="18.75">
      <c r="A35" s="28" t="s">
        <v>33</v>
      </c>
      <c r="B35" s="28"/>
      <c r="C35" s="3"/>
      <c r="D35" s="30" t="s">
        <v>34</v>
      </c>
      <c r="E35" s="30"/>
    </row>
    <row r="36" spans="1:5" ht="18.75">
      <c r="A36" s="3"/>
      <c r="B36" s="6"/>
      <c r="C36" s="3"/>
      <c r="D36" s="3"/>
      <c r="E36" s="3"/>
    </row>
    <row r="37" spans="1:5" ht="18.75">
      <c r="A37" s="3"/>
      <c r="B37" s="6"/>
      <c r="C37" s="3"/>
      <c r="D37" s="3"/>
      <c r="E37" s="3"/>
    </row>
    <row r="38" spans="1:5" ht="18.75">
      <c r="A38" s="3"/>
      <c r="B38" s="6"/>
      <c r="C38" s="3"/>
      <c r="D38" s="3"/>
      <c r="E38" s="3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</sheetData>
  <sheetProtection/>
  <mergeCells count="9">
    <mergeCell ref="B1:E1"/>
    <mergeCell ref="B2:D2"/>
    <mergeCell ref="B3:E3"/>
    <mergeCell ref="B4:E4"/>
    <mergeCell ref="B5:E5"/>
    <mergeCell ref="D35:E35"/>
    <mergeCell ref="A34:B34"/>
    <mergeCell ref="A35:B35"/>
    <mergeCell ref="A6:E6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2020-03-25T13:19:54Z</cp:lastPrinted>
  <dcterms:created xsi:type="dcterms:W3CDTF">2008-04-04T05:00:28Z</dcterms:created>
  <dcterms:modified xsi:type="dcterms:W3CDTF">2021-03-31T12:48:46Z</dcterms:modified>
  <cp:category/>
  <cp:version/>
  <cp:contentType/>
  <cp:contentStatus/>
</cp:coreProperties>
</file>